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O:\CUAs\2024 CUAs\2024 CUA Forms\"/>
    </mc:Choice>
  </mc:AlternateContent>
  <xr:revisionPtr revIDLastSave="0" documentId="13_ncr:1_{4075064E-41F9-4198-AAF1-B0FB01740004}" xr6:coauthVersionLast="47" xr6:coauthVersionMax="47" xr10:uidLastSave="{00000000-0000-0000-0000-000000000000}"/>
  <bookViews>
    <workbookView xWindow="-28800" yWindow="480" windowWidth="28845" windowHeight="15495" xr2:uid="{00000000-000D-0000-FFFF-FFFF00000000}"/>
  </bookViews>
  <sheets>
    <sheet name="CUA Fees" sheetId="4" r:id="rId1"/>
    <sheet name="Lists" sheetId="6" state="hidden" r:id="rId2"/>
  </sheets>
  <definedNames>
    <definedName name="Activity">Lists!$A$5:$A$8</definedName>
    <definedName name="_xlnm.Print_Area" localSheetId="0">'CUA Fees'!$A$1:$G$35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4" l="1"/>
  <c r="D18" i="4"/>
  <c r="C18" i="4"/>
  <c r="E20" i="4" l="1"/>
  <c r="D20" i="4"/>
  <c r="C20" i="4"/>
  <c r="C22" i="4" l="1"/>
  <c r="C24" i="4" s="1"/>
</calcChain>
</file>

<file path=xl/sharedStrings.xml><?xml version="1.0" encoding="utf-8"?>
<sst xmlns="http://schemas.openxmlformats.org/spreadsheetml/2006/main" count="35" uniqueCount="32">
  <si>
    <t>Over $500,000.01</t>
  </si>
  <si>
    <t>Total CUA Fee:</t>
  </si>
  <si>
    <t>CUA Fee by Tier:</t>
  </si>
  <si>
    <t>CUA Percent by Tier:</t>
  </si>
  <si>
    <t>Percentage Tiers:</t>
  </si>
  <si>
    <t>National Park Service U.S. Department of the Interior</t>
  </si>
  <si>
    <t xml:space="preserve">$250,000.01 to $500,000.00 </t>
  </si>
  <si>
    <t>Total CUA Fee Due:</t>
  </si>
  <si>
    <t>Business Name:</t>
  </si>
  <si>
    <t>Gross Receipts:</t>
  </si>
  <si>
    <t>Authorizing Individual Name:</t>
  </si>
  <si>
    <t>Food</t>
  </si>
  <si>
    <t>Lodging</t>
  </si>
  <si>
    <t>Yellowstone National Park</t>
  </si>
  <si>
    <t xml:space="preserve"> $0.00 to $250,000.00 </t>
  </si>
  <si>
    <t>Xanterra Parks &amp; Resorts</t>
  </si>
  <si>
    <t>Delaware North Company</t>
  </si>
  <si>
    <t>Stock</t>
  </si>
  <si>
    <t>Oversnow</t>
  </si>
  <si>
    <t>CUA Number:</t>
  </si>
  <si>
    <t>NPS Backcountry</t>
  </si>
  <si>
    <t>INSTRUCTIONS</t>
  </si>
  <si>
    <t>Please Fill In Blue Cells Below</t>
  </si>
  <si>
    <t>NPS Entrance Stations</t>
  </si>
  <si>
    <t xml:space="preserve">“Gross receipts” means the total amount of all revenues received from services CUA holder is permitted to offer within Yellowstone National Park. Services conducted outside Yellowstone National Park should not be included when calculating amount to be listed under gross receipts. 
</t>
  </si>
  <si>
    <t>Credit for 2022 CUA application Fee</t>
  </si>
  <si>
    <t>Leave as $300 credit for single application fee amount</t>
  </si>
  <si>
    <t>CUA Activity:</t>
  </si>
  <si>
    <t>2023 CUA Management Fee Calculation Form</t>
  </si>
  <si>
    <t xml:space="preserve">* A separate form is needed for each activity for which you held a CUA.
* Complete the blue cells below.
* Gross receipts reported in the Gross Receipts cell should equal the amount reported under question 8 of your Annual Report Form (NPS Form 10-660).
* The amount shown under Total CUA Fee Due is the management fee due for the 2023 operating year. 
* Management Fees Must are Due on January 31, 2024.
* Management fees can be paid online at: https://www.pay.gov/public/form/start/301954498
</t>
  </si>
  <si>
    <t>Enter the Amount Shown in Question 8 of the Annual Report Form</t>
  </si>
  <si>
    <t xml:space="preserve">This Amount is the Management Fee Owed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</si>
</sst>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1" x14ac:knownFonts="1">
    <font>
      <sz val="10"/>
      <name val="Arial"/>
    </font>
    <font>
      <sz val="10"/>
      <name val="Arial"/>
      <family val="2"/>
    </font>
    <font>
      <b/>
      <sz val="12"/>
      <name val="Arial"/>
      <family val="2"/>
    </font>
    <font>
      <u/>
      <sz val="16"/>
      <name val="Arial"/>
      <family val="2"/>
    </font>
    <font>
      <sz val="14"/>
      <name val="Arial"/>
      <family val="2"/>
    </font>
    <font>
      <sz val="10"/>
      <name val="Arial"/>
      <family val="2"/>
    </font>
    <font>
      <sz val="10"/>
      <name val="Arial"/>
      <family val="2"/>
    </font>
    <font>
      <b/>
      <sz val="14"/>
      <name val="Arial"/>
      <family val="2"/>
    </font>
    <font>
      <b/>
      <sz val="11"/>
      <name val="Arial"/>
      <family val="2"/>
    </font>
    <font>
      <b/>
      <sz val="10"/>
      <color theme="0"/>
      <name val="Calibri"/>
      <family val="2"/>
      <scheme val="minor"/>
    </font>
    <font>
      <b/>
      <sz val="18"/>
      <color theme="0"/>
      <name val="Cambria"/>
      <family val="1"/>
      <scheme val="major"/>
    </font>
    <font>
      <sz val="11"/>
      <name val="Calibri"/>
      <family val="2"/>
      <scheme val="minor"/>
    </font>
    <font>
      <b/>
      <sz val="12"/>
      <name val="Calibri"/>
      <family val="2"/>
      <scheme val="minor"/>
    </font>
    <font>
      <sz val="14"/>
      <name val="Calibri"/>
      <family val="2"/>
      <scheme val="minor"/>
    </font>
    <font>
      <sz val="10"/>
      <name val="Calibri"/>
      <family val="2"/>
      <scheme val="minor"/>
    </font>
    <font>
      <b/>
      <sz val="14"/>
      <name val="Calibri"/>
      <family val="2"/>
      <scheme val="minor"/>
    </font>
    <font>
      <sz val="14"/>
      <color rgb="FFFF0000"/>
      <name val="Arial"/>
      <family val="2"/>
    </font>
    <font>
      <sz val="12"/>
      <name val="Calibri"/>
      <family val="2"/>
      <scheme val="minor"/>
    </font>
    <font>
      <b/>
      <sz val="16"/>
      <name val="Arial"/>
      <family val="2"/>
    </font>
    <font>
      <b/>
      <sz val="10"/>
      <name val="Calibri"/>
      <family val="2"/>
      <scheme val="minor"/>
    </font>
    <font>
      <b/>
      <i/>
      <sz val="10"/>
      <color rgb="FFFF0000"/>
      <name val="Arial"/>
      <family val="2"/>
    </font>
  </fonts>
  <fills count="10">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5" tint="0.79998168889431442"/>
        <bgColor indexed="64"/>
      </patternFill>
    </fill>
  </fills>
  <borders count="4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medium">
        <color theme="1"/>
      </left>
      <right/>
      <top style="medium">
        <color theme="1"/>
      </top>
      <bottom style="medium">
        <color theme="1"/>
      </bottom>
      <diagonal/>
    </border>
    <border>
      <left style="medium">
        <color theme="1"/>
      </left>
      <right style="thin">
        <color theme="0" tint="-0.14999847407452621"/>
      </right>
      <top style="medium">
        <color theme="1"/>
      </top>
      <bottom style="thin">
        <color theme="0" tint="-0.14999847407452621"/>
      </bottom>
      <diagonal/>
    </border>
    <border>
      <left style="thin">
        <color theme="0" tint="-0.14999847407452621"/>
      </left>
      <right style="thin">
        <color theme="0" tint="-0.14999847407452621"/>
      </right>
      <top style="medium">
        <color theme="1"/>
      </top>
      <bottom style="medium">
        <color theme="1"/>
      </bottom>
      <diagonal/>
    </border>
    <border>
      <left style="thin">
        <color theme="0" tint="-0.14999847407452621"/>
      </left>
      <right style="medium">
        <color theme="1"/>
      </right>
      <top style="medium">
        <color theme="1"/>
      </top>
      <bottom style="medium">
        <color theme="1"/>
      </bottom>
      <diagonal/>
    </border>
    <border>
      <left style="medium">
        <color theme="1"/>
      </left>
      <right style="medium">
        <color theme="1"/>
      </right>
      <top/>
      <bottom style="thin">
        <color theme="0" tint="-0.14999847407452621"/>
      </bottom>
      <diagonal/>
    </border>
    <border>
      <left/>
      <right/>
      <top style="medium">
        <color theme="1"/>
      </top>
      <bottom/>
      <diagonal/>
    </border>
    <border>
      <left/>
      <right style="thin">
        <color theme="0" tint="-0.14999847407452621"/>
      </right>
      <top style="medium">
        <color theme="1"/>
      </top>
      <bottom/>
      <diagonal/>
    </border>
    <border>
      <left style="medium">
        <color theme="1"/>
      </left>
      <right style="medium">
        <color theme="1"/>
      </right>
      <top style="thin">
        <color theme="0" tint="-0.14999847407452621"/>
      </top>
      <bottom style="thin">
        <color theme="0" tint="-0.14999847407452621"/>
      </bottom>
      <diagonal/>
    </border>
    <border>
      <left/>
      <right style="thin">
        <color theme="0" tint="-0.14999847407452621"/>
      </right>
      <top/>
      <bottom/>
      <diagonal/>
    </border>
    <border>
      <left style="medium">
        <color theme="1"/>
      </left>
      <right style="medium">
        <color theme="1"/>
      </right>
      <top style="thin">
        <color theme="0" tint="-0.14999847407452621"/>
      </top>
      <bottom style="medium">
        <color theme="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left>
      <right style="thin">
        <color theme="0"/>
      </right>
      <top/>
      <bottom style="thin">
        <color theme="0"/>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style="medium">
        <color theme="1"/>
      </bottom>
      <diagonal/>
    </border>
    <border>
      <left style="medium">
        <color indexed="64"/>
      </left>
      <right style="medium">
        <color theme="1"/>
      </right>
      <top/>
      <bottom style="medium">
        <color theme="1"/>
      </bottom>
      <diagonal/>
    </border>
    <border>
      <left/>
      <right style="thin">
        <color theme="0"/>
      </right>
      <top/>
      <bottom style="thin">
        <color theme="0"/>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n">
        <color theme="0"/>
      </left>
      <right style="thin">
        <color theme="0"/>
      </right>
      <top style="thin">
        <color theme="0"/>
      </top>
      <bottom/>
      <diagonal/>
    </border>
    <border>
      <left/>
      <right style="medium">
        <color theme="1"/>
      </right>
      <top/>
      <bottom style="medium">
        <color theme="1"/>
      </bottom>
      <diagonal/>
    </border>
    <border>
      <left style="thin">
        <color theme="0"/>
      </left>
      <right/>
      <top/>
      <bottom style="medium">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theme="0"/>
      </left>
      <right style="thin">
        <color indexed="64"/>
      </right>
      <top/>
      <bottom style="thin">
        <color theme="0"/>
      </bottom>
      <diagonal/>
    </border>
    <border>
      <left style="thin">
        <color indexed="64"/>
      </left>
      <right style="thin">
        <color theme="0"/>
      </right>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6" fillId="0" borderId="1" applyFont="0" applyAlignment="0"/>
  </cellStyleXfs>
  <cellXfs count="92">
    <xf numFmtId="0" fontId="0" fillId="0" borderId="0" xfId="0"/>
    <xf numFmtId="0" fontId="6" fillId="0" borderId="0" xfId="0" applyFont="1"/>
    <xf numFmtId="0" fontId="5" fillId="0" borderId="2" xfId="1" applyFont="1" applyBorder="1"/>
    <xf numFmtId="0" fontId="2" fillId="3" borderId="3" xfId="0" applyFont="1" applyFill="1" applyBorder="1" applyAlignment="1">
      <alignment vertical="center"/>
    </xf>
    <xf numFmtId="0" fontId="5" fillId="0" borderId="15" xfId="1" applyFont="1" applyBorder="1" applyAlignment="1">
      <alignment vertical="center"/>
    </xf>
    <xf numFmtId="0" fontId="11" fillId="0" borderId="15" xfId="1" applyFont="1" applyBorder="1" applyAlignment="1">
      <alignment vertical="center"/>
    </xf>
    <xf numFmtId="0" fontId="5" fillId="0" borderId="2" xfId="1" applyFont="1" applyBorder="1" applyAlignment="1">
      <alignment vertical="center"/>
    </xf>
    <xf numFmtId="0" fontId="4" fillId="0" borderId="15" xfId="1" quotePrefix="1" applyFont="1" applyBorder="1" applyAlignment="1">
      <alignment vertical="center"/>
    </xf>
    <xf numFmtId="0" fontId="5" fillId="0" borderId="20" xfId="1" applyFont="1" applyBorder="1" applyAlignment="1">
      <alignment vertical="center"/>
    </xf>
    <xf numFmtId="0" fontId="8" fillId="3" borderId="3" xfId="0" applyFont="1" applyFill="1" applyBorder="1" applyAlignment="1">
      <alignment vertical="center"/>
    </xf>
    <xf numFmtId="0" fontId="1" fillId="0" borderId="0" xfId="0" applyFont="1"/>
    <xf numFmtId="0" fontId="14" fillId="0" borderId="26" xfId="1" applyFont="1" applyBorder="1" applyAlignment="1">
      <alignment horizontal="center" vertical="center" wrapText="1"/>
    </xf>
    <xf numFmtId="0" fontId="12" fillId="0" borderId="0" xfId="1" applyFont="1" applyBorder="1" applyAlignment="1">
      <alignment horizontal="center" vertical="center" wrapText="1"/>
    </xf>
    <xf numFmtId="0" fontId="14" fillId="0" borderId="20" xfId="1" applyFont="1" applyBorder="1" applyAlignment="1">
      <alignment horizontal="center" vertical="center" wrapText="1"/>
    </xf>
    <xf numFmtId="0" fontId="5" fillId="0" borderId="20" xfId="1" applyFont="1" applyBorder="1"/>
    <xf numFmtId="0" fontId="0" fillId="2" borderId="27" xfId="0" applyFill="1" applyBorder="1"/>
    <xf numFmtId="0" fontId="10" fillId="2" borderId="28" xfId="0" applyFont="1" applyFill="1" applyBorder="1"/>
    <xf numFmtId="0" fontId="0" fillId="2" borderId="28" xfId="0" applyFill="1" applyBorder="1"/>
    <xf numFmtId="0" fontId="9" fillId="2" borderId="28" xfId="0" applyFont="1" applyFill="1" applyBorder="1"/>
    <xf numFmtId="0" fontId="0" fillId="2" borderId="29" xfId="0" applyFill="1" applyBorder="1"/>
    <xf numFmtId="0" fontId="0" fillId="2" borderId="32" xfId="0" applyFill="1" applyBorder="1"/>
    <xf numFmtId="0" fontId="0" fillId="2" borderId="0" xfId="0" applyFill="1" applyBorder="1"/>
    <xf numFmtId="0" fontId="9" fillId="2" borderId="0" xfId="0" applyFont="1" applyFill="1" applyBorder="1"/>
    <xf numFmtId="0" fontId="0" fillId="2" borderId="35" xfId="0" applyFill="1" applyBorder="1"/>
    <xf numFmtId="0" fontId="12" fillId="0" borderId="32" xfId="1" applyFont="1" applyBorder="1" applyAlignment="1">
      <alignment horizontal="center" vertical="center" wrapText="1"/>
    </xf>
    <xf numFmtId="0" fontId="5" fillId="0" borderId="36" xfId="1" applyFont="1" applyBorder="1"/>
    <xf numFmtId="0" fontId="5" fillId="0" borderId="37" xfId="1" applyFont="1" applyBorder="1"/>
    <xf numFmtId="0" fontId="5" fillId="0" borderId="1" xfId="1" applyFont="1" applyBorder="1"/>
    <xf numFmtId="0" fontId="5" fillId="0" borderId="38" xfId="1" applyFont="1" applyBorder="1"/>
    <xf numFmtId="0" fontId="5" fillId="0" borderId="39" xfId="1" applyFont="1" applyBorder="1"/>
    <xf numFmtId="0" fontId="5" fillId="0" borderId="1" xfId="1" applyFont="1" applyBorder="1" applyAlignment="1">
      <alignment vertical="center"/>
    </xf>
    <xf numFmtId="0" fontId="2" fillId="0" borderId="1" xfId="1" applyFont="1" applyBorder="1" applyAlignment="1">
      <alignment vertical="center"/>
    </xf>
    <xf numFmtId="0" fontId="14" fillId="0" borderId="1" xfId="1" applyFont="1" applyBorder="1" applyAlignment="1">
      <alignment vertical="center"/>
    </xf>
    <xf numFmtId="0" fontId="16" fillId="0" borderId="1" xfId="1" quotePrefix="1" applyFont="1" applyBorder="1" applyAlignment="1">
      <alignment vertical="center"/>
    </xf>
    <xf numFmtId="0" fontId="12" fillId="0" borderId="1" xfId="1" applyFont="1" applyBorder="1" applyAlignment="1">
      <alignment vertical="center"/>
    </xf>
    <xf numFmtId="0" fontId="15" fillId="0" borderId="1" xfId="1" applyFont="1" applyBorder="1" applyAlignment="1">
      <alignment vertical="center"/>
    </xf>
    <xf numFmtId="0" fontId="3" fillId="0" borderId="1" xfId="1" applyFont="1" applyBorder="1" applyAlignment="1">
      <alignment vertical="center"/>
    </xf>
    <xf numFmtId="0" fontId="5" fillId="0" borderId="40" xfId="1" applyFont="1" applyBorder="1"/>
    <xf numFmtId="0" fontId="5" fillId="0" borderId="41" xfId="1" applyFont="1" applyBorder="1"/>
    <xf numFmtId="0" fontId="0" fillId="0" borderId="32" xfId="0" applyBorder="1"/>
    <xf numFmtId="0" fontId="0" fillId="0" borderId="0" xfId="0" applyBorder="1"/>
    <xf numFmtId="0" fontId="0" fillId="0" borderId="30" xfId="0" applyBorder="1"/>
    <xf numFmtId="0" fontId="0" fillId="0" borderId="31" xfId="0" applyBorder="1"/>
    <xf numFmtId="0" fontId="5" fillId="0" borderId="42" xfId="1" applyFont="1" applyBorder="1"/>
    <xf numFmtId="0" fontId="0" fillId="2" borderId="27" xfId="0" applyFill="1" applyBorder="1" applyAlignment="1"/>
    <xf numFmtId="0" fontId="0" fillId="2" borderId="28" xfId="0" applyFill="1" applyBorder="1" applyAlignment="1"/>
    <xf numFmtId="0" fontId="10" fillId="2" borderId="0" xfId="0" applyFont="1" applyFill="1" applyBorder="1"/>
    <xf numFmtId="0" fontId="9" fillId="2" borderId="0" xfId="0" applyFont="1" applyFill="1" applyBorder="1" applyAlignment="1">
      <alignment wrapText="1"/>
    </xf>
    <xf numFmtId="0" fontId="12" fillId="8" borderId="18" xfId="0" applyFont="1" applyFill="1" applyBorder="1" applyAlignment="1" applyProtection="1">
      <alignment vertical="center"/>
    </xf>
    <xf numFmtId="44" fontId="13" fillId="8" borderId="16" xfId="0" applyNumberFormat="1" applyFont="1" applyFill="1" applyBorder="1" applyAlignment="1" applyProtection="1">
      <alignment vertical="center"/>
    </xf>
    <xf numFmtId="0" fontId="12" fillId="3" borderId="16" xfId="0" applyFont="1" applyFill="1" applyBorder="1" applyAlignment="1" applyProtection="1">
      <alignment vertical="center"/>
    </xf>
    <xf numFmtId="44" fontId="13" fillId="0" borderId="17" xfId="0" applyNumberFormat="1" applyFont="1" applyFill="1" applyBorder="1" applyAlignment="1" applyProtection="1">
      <alignment vertical="center"/>
    </xf>
    <xf numFmtId="44" fontId="15" fillId="7" borderId="19" xfId="0" applyNumberFormat="1" applyFont="1" applyFill="1" applyBorder="1" applyAlignment="1" applyProtection="1">
      <alignment vertical="center"/>
    </xf>
    <xf numFmtId="0" fontId="12" fillId="7" borderId="18" xfId="0" applyFont="1" applyFill="1" applyBorder="1" applyAlignment="1" applyProtection="1">
      <alignment vertical="center"/>
    </xf>
    <xf numFmtId="0" fontId="2" fillId="3" borderId="4" xfId="0" applyFont="1" applyFill="1" applyBorder="1" applyAlignment="1" applyProtection="1">
      <alignment vertical="center"/>
    </xf>
    <xf numFmtId="0" fontId="11" fillId="3" borderId="5" xfId="0" applyFont="1" applyFill="1" applyBorder="1" applyAlignment="1" applyProtection="1">
      <alignment vertical="center" wrapText="1"/>
    </xf>
    <xf numFmtId="0" fontId="11" fillId="3" borderId="6" xfId="0" applyFont="1" applyFill="1" applyBorder="1" applyAlignment="1" applyProtection="1">
      <alignment vertical="center"/>
    </xf>
    <xf numFmtId="0" fontId="12" fillId="3" borderId="7" xfId="0" applyFont="1" applyFill="1" applyBorder="1" applyAlignment="1" applyProtection="1">
      <alignment vertical="center"/>
    </xf>
    <xf numFmtId="44" fontId="11" fillId="0" borderId="8" xfId="0" applyNumberFormat="1" applyFont="1" applyFill="1" applyBorder="1" applyAlignment="1" applyProtection="1">
      <alignment vertical="center"/>
    </xf>
    <xf numFmtId="44" fontId="11" fillId="0" borderId="9" xfId="0" applyNumberFormat="1" applyFont="1" applyFill="1" applyBorder="1" applyAlignment="1" applyProtection="1">
      <alignment vertical="center"/>
    </xf>
    <xf numFmtId="0" fontId="12" fillId="3" borderId="10" xfId="0" applyFont="1" applyFill="1" applyBorder="1" applyAlignment="1" applyProtection="1">
      <alignment vertical="center"/>
    </xf>
    <xf numFmtId="164" fontId="11" fillId="0" borderId="0" xfId="0" applyNumberFormat="1" applyFont="1" applyFill="1" applyBorder="1" applyAlignment="1" applyProtection="1">
      <alignment vertical="center"/>
    </xf>
    <xf numFmtId="164" fontId="11" fillId="0" borderId="11" xfId="0" applyNumberFormat="1" applyFont="1" applyFill="1" applyBorder="1" applyAlignment="1" applyProtection="1">
      <alignment vertical="center"/>
    </xf>
    <xf numFmtId="0" fontId="12" fillId="3" borderId="12" xfId="0" applyFont="1" applyFill="1" applyBorder="1" applyAlignment="1" applyProtection="1">
      <alignment vertical="center"/>
    </xf>
    <xf numFmtId="44" fontId="11" fillId="0" borderId="13" xfId="0" applyNumberFormat="1" applyFont="1" applyFill="1" applyBorder="1" applyAlignment="1" applyProtection="1">
      <alignment vertical="center"/>
    </xf>
    <xf numFmtId="44" fontId="11" fillId="0" borderId="14" xfId="0" applyNumberFormat="1" applyFont="1" applyFill="1" applyBorder="1" applyAlignment="1" applyProtection="1">
      <alignment vertical="center"/>
    </xf>
    <xf numFmtId="0" fontId="1" fillId="7" borderId="1" xfId="1" applyFont="1" applyFill="1" applyBorder="1" applyAlignment="1">
      <alignment vertical="center"/>
    </xf>
    <xf numFmtId="0" fontId="14" fillId="7" borderId="1" xfId="1" applyFont="1" applyFill="1" applyBorder="1" applyAlignment="1">
      <alignment vertical="center"/>
    </xf>
    <xf numFmtId="0" fontId="20" fillId="0" borderId="2" xfId="1" applyFont="1" applyBorder="1" applyAlignment="1">
      <alignment vertical="center"/>
    </xf>
    <xf numFmtId="0" fontId="20" fillId="0" borderId="1" xfId="1" applyFont="1" applyBorder="1" applyAlignment="1">
      <alignment vertical="center"/>
    </xf>
    <xf numFmtId="0" fontId="18" fillId="6" borderId="32" xfId="0" applyFont="1" applyFill="1" applyBorder="1" applyAlignment="1">
      <alignment horizontal="center"/>
    </xf>
    <xf numFmtId="0" fontId="18" fillId="6" borderId="0" xfId="0" applyFont="1" applyFill="1" applyBorder="1" applyAlignment="1">
      <alignment horizontal="center"/>
    </xf>
    <xf numFmtId="0" fontId="18" fillId="6" borderId="35" xfId="0" applyFont="1" applyFill="1" applyBorder="1" applyAlignment="1">
      <alignment horizontal="center"/>
    </xf>
    <xf numFmtId="0" fontId="8" fillId="9" borderId="43" xfId="1" applyFont="1" applyFill="1" applyBorder="1" applyAlignment="1">
      <alignment horizontal="left" vertical="top" wrapText="1"/>
    </xf>
    <xf numFmtId="0" fontId="2" fillId="9" borderId="44" xfId="1" applyFont="1" applyFill="1" applyBorder="1" applyAlignment="1">
      <alignment horizontal="left" vertical="top" wrapText="1"/>
    </xf>
    <xf numFmtId="0" fontId="2" fillId="9" borderId="45" xfId="1" applyFont="1" applyFill="1" applyBorder="1" applyAlignment="1">
      <alignment horizontal="left" vertical="top" wrapText="1"/>
    </xf>
    <xf numFmtId="0" fontId="0" fillId="5" borderId="32" xfId="0" applyFill="1" applyBorder="1" applyAlignment="1">
      <alignment horizontal="center"/>
    </xf>
    <xf numFmtId="0" fontId="0" fillId="5" borderId="0" xfId="0" applyFill="1" applyBorder="1" applyAlignment="1">
      <alignment horizontal="center"/>
    </xf>
    <xf numFmtId="0" fontId="0" fillId="5" borderId="35" xfId="0" applyFill="1" applyBorder="1" applyAlignment="1">
      <alignment horizontal="center"/>
    </xf>
    <xf numFmtId="0" fontId="17" fillId="0" borderId="21"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23" xfId="1" applyFont="1" applyBorder="1" applyAlignment="1">
      <alignment horizontal="center" vertical="center" wrapText="1"/>
    </xf>
    <xf numFmtId="0" fontId="14" fillId="0" borderId="1" xfId="1" applyFont="1" applyBorder="1" applyAlignment="1">
      <alignment horizontal="left" vertical="top" wrapText="1" indent="1"/>
    </xf>
    <xf numFmtId="0" fontId="14" fillId="0" borderId="24" xfId="1" applyFont="1" applyBorder="1" applyAlignment="1">
      <alignment horizontal="left" vertical="top" wrapText="1" indent="1"/>
    </xf>
    <xf numFmtId="0" fontId="7" fillId="4" borderId="18" xfId="0" applyNumberFormat="1" applyFont="1" applyFill="1" applyBorder="1" applyAlignment="1" applyProtection="1">
      <alignment horizontal="center" vertical="center"/>
      <protection locked="0"/>
    </xf>
    <xf numFmtId="0" fontId="7" fillId="4" borderId="25" xfId="0" applyNumberFormat="1" applyFont="1" applyFill="1" applyBorder="1" applyAlignment="1" applyProtection="1">
      <alignment horizontal="center" vertical="center"/>
      <protection locked="0"/>
    </xf>
    <xf numFmtId="0" fontId="7" fillId="4" borderId="3" xfId="0" applyNumberFormat="1" applyFont="1" applyFill="1" applyBorder="1" applyAlignment="1" applyProtection="1">
      <alignment horizontal="center" vertical="center"/>
      <protection locked="0"/>
    </xf>
    <xf numFmtId="0" fontId="7" fillId="4" borderId="17" xfId="0" applyNumberFormat="1" applyFont="1" applyFill="1" applyBorder="1" applyAlignment="1" applyProtection="1">
      <alignment horizontal="center" vertical="center"/>
      <protection locked="0"/>
    </xf>
    <xf numFmtId="44" fontId="7" fillId="4" borderId="3" xfId="0" applyNumberFormat="1" applyFont="1" applyFill="1" applyBorder="1" applyAlignment="1" applyProtection="1">
      <alignment horizontal="center" vertical="center"/>
      <protection locked="0"/>
    </xf>
    <xf numFmtId="44" fontId="7" fillId="4" borderId="17" xfId="0" applyNumberFormat="1" applyFont="1" applyFill="1" applyBorder="1" applyAlignment="1" applyProtection="1">
      <alignment horizontal="center" vertical="center"/>
      <protection locked="0"/>
    </xf>
    <xf numFmtId="0" fontId="19" fillId="7" borderId="33" xfId="1" applyFont="1" applyFill="1" applyBorder="1" applyAlignment="1">
      <alignment horizontal="center" vertical="center" wrapText="1"/>
    </xf>
    <xf numFmtId="0" fontId="19" fillId="7" borderId="34" xfId="1" applyFont="1" applyFill="1" applyBorder="1" applyAlignment="1">
      <alignment horizontal="center" vertical="center" wrapText="1"/>
    </xf>
  </cellXfs>
  <cellStyles count="2">
    <cellStyle name="Normal" xfId="0" builtinId="0"/>
    <cellStyle name="Style 1"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1905000</xdr:colOff>
      <xdr:row>0</xdr:row>
      <xdr:rowOff>209550</xdr:rowOff>
    </xdr:from>
    <xdr:to>
      <xdr:col>5</xdr:col>
      <xdr:colOff>742950</xdr:colOff>
      <xdr:row>4</xdr:row>
      <xdr:rowOff>148590</xdr:rowOff>
    </xdr:to>
    <xdr:pic>
      <xdr:nvPicPr>
        <xdr:cNvPr id="4150" name="Picture 2">
          <a:extLst>
            <a:ext uri="{FF2B5EF4-FFF2-40B4-BE49-F238E27FC236}">
              <a16:creationId xmlns:a16="http://schemas.microsoft.com/office/drawing/2014/main" id="{00000000-0008-0000-0000-0000361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58075" y="209550"/>
          <a:ext cx="7429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2"/>
  <sheetViews>
    <sheetView tabSelected="1" topLeftCell="A3" zoomScaleNormal="100" workbookViewId="0">
      <selection activeCell="E12" sqref="E12"/>
    </sheetView>
  </sheetViews>
  <sheetFormatPr defaultColWidth="0" defaultRowHeight="13.2" zeroHeight="1" x14ac:dyDescent="0.25"/>
  <cols>
    <col min="1" max="1" width="1.88671875" style="40" customWidth="1"/>
    <col min="2" max="2" width="37.88671875" style="40" customWidth="1"/>
    <col min="3" max="4" width="26" style="40" customWidth="1"/>
    <col min="5" max="5" width="25.6640625" style="40" customWidth="1"/>
    <col min="6" max="6" width="37.44140625" style="40" customWidth="1"/>
    <col min="7" max="7" width="1.5546875" style="28" customWidth="1"/>
    <col min="8" max="8" width="0" style="2" hidden="1" customWidth="1"/>
    <col min="9" max="16384" width="0" style="27" hidden="1"/>
  </cols>
  <sheetData>
    <row r="1" spans="1:7" s="40" customFormat="1" ht="19.5" customHeight="1" x14ac:dyDescent="0.25">
      <c r="A1" s="44"/>
      <c r="B1" s="45"/>
      <c r="C1" s="45"/>
      <c r="D1" s="45"/>
      <c r="E1" s="45"/>
      <c r="F1" s="45"/>
      <c r="G1" s="19"/>
    </row>
    <row r="2" spans="1:7" s="40" customFormat="1" ht="28.8" x14ac:dyDescent="0.4">
      <c r="A2" s="20"/>
      <c r="B2" s="46" t="s">
        <v>13</v>
      </c>
      <c r="C2" s="21"/>
      <c r="D2" s="21"/>
      <c r="E2" s="47" t="s">
        <v>5</v>
      </c>
      <c r="F2" s="21"/>
      <c r="G2" s="23"/>
    </row>
    <row r="3" spans="1:7" s="40" customFormat="1" ht="22.8" x14ac:dyDescent="0.4">
      <c r="A3" s="15"/>
      <c r="B3" s="16" t="s">
        <v>28</v>
      </c>
      <c r="C3" s="17"/>
      <c r="D3" s="17"/>
      <c r="E3" s="18"/>
      <c r="F3" s="17"/>
      <c r="G3" s="19"/>
    </row>
    <row r="4" spans="1:7" s="40" customFormat="1" ht="13.8" x14ac:dyDescent="0.3">
      <c r="A4" s="20"/>
      <c r="B4" s="21"/>
      <c r="C4" s="21"/>
      <c r="D4" s="21"/>
      <c r="E4" s="22" t="s">
        <v>13</v>
      </c>
      <c r="F4" s="21"/>
      <c r="G4" s="23"/>
    </row>
    <row r="5" spans="1:7" s="40" customFormat="1" ht="13.2" customHeight="1" x14ac:dyDescent="0.25">
      <c r="A5" s="20"/>
      <c r="B5" s="21"/>
      <c r="C5" s="21"/>
      <c r="D5" s="21"/>
      <c r="E5" s="21"/>
      <c r="F5" s="21"/>
      <c r="G5" s="23"/>
    </row>
    <row r="6" spans="1:7" s="40" customFormat="1" ht="2.4" customHeight="1" x14ac:dyDescent="0.25">
      <c r="A6" s="76"/>
      <c r="B6" s="77"/>
      <c r="C6" s="77"/>
      <c r="D6" s="77"/>
      <c r="E6" s="77"/>
      <c r="F6" s="77"/>
      <c r="G6" s="78"/>
    </row>
    <row r="7" spans="1:7" ht="21.6" thickBot="1" x14ac:dyDescent="0.45">
      <c r="A7" s="70" t="s">
        <v>21</v>
      </c>
      <c r="B7" s="71"/>
      <c r="C7" s="71"/>
      <c r="D7" s="71"/>
      <c r="E7" s="71"/>
      <c r="F7" s="71"/>
      <c r="G7" s="72"/>
    </row>
    <row r="8" spans="1:7" ht="99.75" customHeight="1" thickBot="1" x14ac:dyDescent="0.3">
      <c r="A8" s="73" t="s">
        <v>29</v>
      </c>
      <c r="B8" s="74"/>
      <c r="C8" s="74"/>
      <c r="D8" s="74"/>
      <c r="E8" s="74"/>
      <c r="F8" s="74"/>
      <c r="G8" s="75"/>
    </row>
    <row r="9" spans="1:7" ht="11.25" customHeight="1" x14ac:dyDescent="0.25">
      <c r="A9" s="24"/>
      <c r="B9" s="12"/>
      <c r="C9" s="12"/>
      <c r="D9" s="12"/>
      <c r="E9" s="12"/>
      <c r="F9" s="13"/>
      <c r="G9" s="25"/>
    </row>
    <row r="10" spans="1:7" ht="17.25" customHeight="1" thickBot="1" x14ac:dyDescent="0.3">
      <c r="A10" s="26"/>
      <c r="B10" s="11"/>
      <c r="C10" s="90" t="s">
        <v>22</v>
      </c>
      <c r="D10" s="91"/>
      <c r="E10" s="14"/>
      <c r="F10" s="27"/>
    </row>
    <row r="11" spans="1:7" ht="18" thickBot="1" x14ac:dyDescent="0.3">
      <c r="A11" s="29"/>
      <c r="B11" s="3" t="s">
        <v>8</v>
      </c>
      <c r="C11" s="84"/>
      <c r="D11" s="85"/>
      <c r="E11" s="8"/>
      <c r="F11" s="30"/>
    </row>
    <row r="12" spans="1:7" ht="18" thickBot="1" x14ac:dyDescent="0.3">
      <c r="A12" s="29"/>
      <c r="B12" s="3" t="s">
        <v>19</v>
      </c>
      <c r="C12" s="86"/>
      <c r="D12" s="87"/>
      <c r="E12" s="8"/>
      <c r="F12" s="30"/>
    </row>
    <row r="13" spans="1:7" ht="18" thickBot="1" x14ac:dyDescent="0.3">
      <c r="A13" s="29"/>
      <c r="B13" s="3" t="s">
        <v>27</v>
      </c>
      <c r="C13" s="86"/>
      <c r="D13" s="87"/>
      <c r="E13" s="8"/>
      <c r="F13" s="30"/>
    </row>
    <row r="14" spans="1:7" ht="18" thickBot="1" x14ac:dyDescent="0.3">
      <c r="A14" s="29"/>
      <c r="B14" s="9" t="s">
        <v>10</v>
      </c>
      <c r="C14" s="86"/>
      <c r="D14" s="87"/>
      <c r="E14" s="6"/>
      <c r="F14" s="30"/>
    </row>
    <row r="15" spans="1:7" ht="18" thickBot="1" x14ac:dyDescent="0.3">
      <c r="A15" s="29"/>
      <c r="B15" s="3" t="s">
        <v>9</v>
      </c>
      <c r="C15" s="88"/>
      <c r="D15" s="89"/>
      <c r="E15" s="68" t="s">
        <v>30</v>
      </c>
      <c r="F15" s="30"/>
    </row>
    <row r="16" spans="1:7" ht="7.5" customHeight="1" thickBot="1" x14ac:dyDescent="0.3">
      <c r="A16" s="29"/>
      <c r="B16" s="31"/>
      <c r="C16" s="4"/>
      <c r="D16" s="7"/>
      <c r="E16" s="30"/>
      <c r="F16" s="30"/>
    </row>
    <row r="17" spans="1:7" ht="16.2" thickBot="1" x14ac:dyDescent="0.3">
      <c r="A17" s="29"/>
      <c r="B17" s="54"/>
      <c r="C17" s="55" t="s">
        <v>14</v>
      </c>
      <c r="D17" s="55" t="s">
        <v>6</v>
      </c>
      <c r="E17" s="56" t="s">
        <v>0</v>
      </c>
      <c r="F17" s="27"/>
    </row>
    <row r="18" spans="1:7" ht="15.6" x14ac:dyDescent="0.25">
      <c r="A18" s="29"/>
      <c r="B18" s="57" t="s">
        <v>4</v>
      </c>
      <c r="C18" s="58">
        <f>IF(C15&gt;250000,250000,C15)</f>
        <v>0</v>
      </c>
      <c r="D18" s="58">
        <f>IF(C15&lt;=250000,0,IF(AND(C15&gt;250000,C15&lt;=500000),C15-250000,250000))</f>
        <v>0</v>
      </c>
      <c r="E18" s="59">
        <f>IF(C15&lt;=500000,0,C15-500000)</f>
        <v>0</v>
      </c>
      <c r="F18" s="27"/>
    </row>
    <row r="19" spans="1:7" ht="15.6" x14ac:dyDescent="0.25">
      <c r="A19" s="29"/>
      <c r="B19" s="60" t="s">
        <v>3</v>
      </c>
      <c r="C19" s="61">
        <v>0.03</v>
      </c>
      <c r="D19" s="61">
        <v>0.04</v>
      </c>
      <c r="E19" s="62">
        <v>0.05</v>
      </c>
      <c r="F19" s="27"/>
    </row>
    <row r="20" spans="1:7" ht="16.2" thickBot="1" x14ac:dyDescent="0.3">
      <c r="A20" s="29"/>
      <c r="B20" s="63" t="s">
        <v>2</v>
      </c>
      <c r="C20" s="64">
        <f>C18*C19</f>
        <v>0</v>
      </c>
      <c r="D20" s="64">
        <f>D18*D19</f>
        <v>0</v>
      </c>
      <c r="E20" s="65">
        <f>E18*E19</f>
        <v>0</v>
      </c>
      <c r="F20" s="27"/>
    </row>
    <row r="21" spans="1:7" ht="15" thickBot="1" x14ac:dyDescent="0.3">
      <c r="A21" s="29"/>
      <c r="B21" s="30"/>
      <c r="C21" s="4"/>
      <c r="D21" s="5"/>
      <c r="E21" s="5"/>
      <c r="F21" s="5"/>
    </row>
    <row r="22" spans="1:7" ht="16.5" customHeight="1" thickBot="1" x14ac:dyDescent="0.3">
      <c r="A22" s="29"/>
      <c r="B22" s="50" t="s">
        <v>1</v>
      </c>
      <c r="C22" s="51">
        <f>(C20+D20+E20)</f>
        <v>0</v>
      </c>
      <c r="D22" s="32"/>
      <c r="E22" s="32"/>
      <c r="F22" s="32"/>
    </row>
    <row r="23" spans="1:7" ht="16.5" customHeight="1" thickBot="1" x14ac:dyDescent="0.3">
      <c r="A23" s="29"/>
      <c r="B23" s="48" t="s">
        <v>25</v>
      </c>
      <c r="C23" s="49">
        <v>300</v>
      </c>
      <c r="D23" s="66" t="s">
        <v>26</v>
      </c>
      <c r="E23" s="67"/>
      <c r="F23" s="32"/>
    </row>
    <row r="24" spans="1:7" ht="17.25" customHeight="1" thickBot="1" x14ac:dyDescent="0.3">
      <c r="A24" s="29"/>
      <c r="B24" s="53" t="s">
        <v>7</v>
      </c>
      <c r="C24" s="52">
        <f>IF(C22&gt;=300,C22-C23,0)</f>
        <v>0</v>
      </c>
      <c r="D24" s="69" t="s">
        <v>31</v>
      </c>
      <c r="E24" s="33"/>
      <c r="F24" s="30"/>
    </row>
    <row r="25" spans="1:7" ht="10.5" customHeight="1" x14ac:dyDescent="0.25">
      <c r="A25" s="29"/>
      <c r="B25" s="34"/>
      <c r="C25" s="35"/>
      <c r="D25" s="36"/>
      <c r="E25" s="33"/>
      <c r="F25" s="30"/>
    </row>
    <row r="26" spans="1:7" ht="41.25" customHeight="1" thickBot="1" x14ac:dyDescent="0.3">
      <c r="A26" s="29"/>
      <c r="B26" s="82" t="s">
        <v>24</v>
      </c>
      <c r="C26" s="83"/>
      <c r="D26" s="83"/>
      <c r="E26" s="83"/>
      <c r="F26" s="82"/>
    </row>
    <row r="27" spans="1:7" ht="40.5" customHeight="1" thickBot="1" x14ac:dyDescent="0.3">
      <c r="A27" s="37"/>
      <c r="B27" s="79"/>
      <c r="C27" s="80"/>
      <c r="D27" s="80"/>
      <c r="E27" s="80"/>
      <c r="F27" s="81"/>
      <c r="G27" s="38"/>
    </row>
    <row r="28" spans="1:7" hidden="1" x14ac:dyDescent="0.25">
      <c r="A28" s="39"/>
    </row>
    <row r="29" spans="1:7" hidden="1" x14ac:dyDescent="0.25">
      <c r="A29" s="39"/>
    </row>
    <row r="30" spans="1:7" hidden="1" x14ac:dyDescent="0.25">
      <c r="A30" s="39"/>
    </row>
    <row r="31" spans="1:7" hidden="1" x14ac:dyDescent="0.25">
      <c r="A31" s="39"/>
    </row>
    <row r="32" spans="1:7" hidden="1" x14ac:dyDescent="0.25">
      <c r="A32" s="39"/>
    </row>
    <row r="33" spans="1:7" hidden="1" x14ac:dyDescent="0.25">
      <c r="A33" s="39"/>
    </row>
    <row r="34" spans="1:7" hidden="1" x14ac:dyDescent="0.25">
      <c r="A34" s="39"/>
    </row>
    <row r="35" spans="1:7" x14ac:dyDescent="0.25">
      <c r="A35" s="41"/>
      <c r="B35" s="42"/>
      <c r="C35" s="42"/>
      <c r="D35" s="42"/>
      <c r="E35" s="42"/>
      <c r="F35" s="42"/>
      <c r="G35" s="43"/>
    </row>
    <row r="36" spans="1:7" ht="16.5" hidden="1" customHeight="1" x14ac:dyDescent="0.25">
      <c r="G36" s="25"/>
    </row>
    <row r="38" spans="1:7" x14ac:dyDescent="0.25"/>
    <row r="39" spans="1:7" x14ac:dyDescent="0.25"/>
    <row r="40" spans="1:7" x14ac:dyDescent="0.25"/>
    <row r="41" spans="1:7" x14ac:dyDescent="0.25"/>
    <row r="42" spans="1:7" x14ac:dyDescent="0.25"/>
  </sheetData>
  <sheetProtection algorithmName="SHA-512" hashValue="9pp1jcJ/cZx1IOpmPZYBNtDEjc9P8ziKf2P46kabIUawun6HZzNJgsW/K99QpvqKgRJtGOWKJDAYk0eP9alxWQ==" saltValue="5GqwzV/Po14kgTv5ydEx9g==" spinCount="100000" sheet="1" objects="1" scenarios="1"/>
  <protectedRanges>
    <protectedRange sqref="B27" name="Range2"/>
    <protectedRange algorithmName="SHA-512" hashValue="YoGffcuZBfujvKrHWIlMurW7CgbXbrUAVab3SzRjEHejaj80wCr/vxz97yvbrJh8YysTy7CstcJtK5jKjJDFOg==" saltValue="QdLmD+sdvVKaY15fex25aA==" spinCount="100000" sqref="C11:D15" name="Range1"/>
  </protectedRanges>
  <mergeCells count="11">
    <mergeCell ref="A7:G7"/>
    <mergeCell ref="A8:G8"/>
    <mergeCell ref="A6:G6"/>
    <mergeCell ref="B27:F27"/>
    <mergeCell ref="B26:F26"/>
    <mergeCell ref="C11:D11"/>
    <mergeCell ref="C14:D14"/>
    <mergeCell ref="C15:D15"/>
    <mergeCell ref="C12:D12"/>
    <mergeCell ref="C10:D10"/>
    <mergeCell ref="C13:D13"/>
  </mergeCells>
  <pageMargins left="0.25" right="0.25" top="0.75" bottom="0.75" header="0.3" footer="0.3"/>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workbookViewId="0">
      <selection activeCell="A14" sqref="A14"/>
    </sheetView>
  </sheetViews>
  <sheetFormatPr defaultRowHeight="13.2" x14ac:dyDescent="0.25"/>
  <cols>
    <col min="1" max="1" width="50.33203125" customWidth="1"/>
    <col min="2" max="2" width="45.88671875" customWidth="1"/>
  </cols>
  <sheetData>
    <row r="1" spans="1:2" x14ac:dyDescent="0.25">
      <c r="A1" s="1" t="s">
        <v>11</v>
      </c>
      <c r="B1" s="1" t="s">
        <v>12</v>
      </c>
    </row>
    <row r="2" spans="1:2" x14ac:dyDescent="0.25">
      <c r="A2" t="s">
        <v>15</v>
      </c>
      <c r="B2" t="s">
        <v>15</v>
      </c>
    </row>
    <row r="3" spans="1:2" x14ac:dyDescent="0.25">
      <c r="A3" t="s">
        <v>16</v>
      </c>
    </row>
    <row r="5" spans="1:2" x14ac:dyDescent="0.25">
      <c r="A5" t="s">
        <v>15</v>
      </c>
    </row>
    <row r="6" spans="1:2" x14ac:dyDescent="0.25">
      <c r="A6" s="10" t="s">
        <v>18</v>
      </c>
    </row>
    <row r="7" spans="1:2" x14ac:dyDescent="0.25">
      <c r="A7" s="10" t="s">
        <v>17</v>
      </c>
    </row>
    <row r="8" spans="1:2" x14ac:dyDescent="0.25">
      <c r="A8" s="10" t="s">
        <v>20</v>
      </c>
    </row>
    <row r="9" spans="1:2" x14ac:dyDescent="0.25">
      <c r="A9" s="10"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CUA Fees</vt:lpstr>
      <vt:lpstr>Lists</vt:lpstr>
      <vt:lpstr>Activity</vt:lpstr>
      <vt:lpstr>'CUA Fees'!Print_Area</vt:lpstr>
    </vt:vector>
  </TitlesOfParts>
  <Company>Grand Teton National Park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kcanetta</dc:creator>
  <cp:lastModifiedBy>Flanagan, Kimberly D</cp:lastModifiedBy>
  <cp:lastPrinted>2022-09-27T17:47:53Z</cp:lastPrinted>
  <dcterms:created xsi:type="dcterms:W3CDTF">2009-07-27T15:42:42Z</dcterms:created>
  <dcterms:modified xsi:type="dcterms:W3CDTF">2023-09-27T17:21:49Z</dcterms:modified>
</cp:coreProperties>
</file>